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I24" i="1" l="1"/>
  <c r="J24" i="1"/>
  <c r="H195" i="1"/>
  <c r="I176" i="1"/>
  <c r="F176" i="1"/>
  <c r="J157" i="1"/>
  <c r="F157" i="1"/>
  <c r="J138" i="1"/>
  <c r="G138" i="1"/>
  <c r="G196" i="1" s="1"/>
  <c r="F138" i="1"/>
  <c r="I138" i="1"/>
  <c r="H138" i="1"/>
  <c r="J119" i="1"/>
  <c r="F119" i="1"/>
  <c r="F100" i="1"/>
  <c r="H81" i="1"/>
  <c r="J81" i="1"/>
  <c r="F81" i="1"/>
  <c r="J43" i="1"/>
  <c r="J62" i="1"/>
  <c r="H62" i="1"/>
  <c r="F62" i="1"/>
  <c r="L24" i="1"/>
  <c r="L196" i="1" s="1"/>
  <c r="F24" i="1"/>
  <c r="I196" i="1" l="1"/>
  <c r="F196" i="1"/>
  <c r="H196" i="1"/>
  <c r="J196" i="1"/>
</calcChain>
</file>

<file path=xl/sharedStrings.xml><?xml version="1.0" encoding="utf-8"?>
<sst xmlns="http://schemas.openxmlformats.org/spreadsheetml/2006/main" count="239" uniqueCount="73">
  <si>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</si>
  <si>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</si>
  <si>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</si>
  <si>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</si>
  <si>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</si>
  <si>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</si>
  <si>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</si>
  <si>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</si>
  <si>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</si>
  <si>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</si>
  <si>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</si>
  <si>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</si>
  <si>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</si>
  <si>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</si>
  <si>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</si>
  <si>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</si>
  <si>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</si>
  <si>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</si>
  <si>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</si>
  <si>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</si>
  <si>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</si>
  <si>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</si>
  <si>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</si>
  <si>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</si>
  <si>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</si>
  <si>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</si>
  <si>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</si>
  <si>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</si>
  <si>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</si>
  <si>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</si>
  <si>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</si>
  <si>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</si>
  <si>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</si>
  <si>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</si>
  <si>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</si>
  <si>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</si>
  <si>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</si>
  <si>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</si>
  <si>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</si>
  <si>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гуляш из куринного филе</t>
  </si>
  <si>
    <t>рис припущенный</t>
  </si>
  <si>
    <t>Хлеб пшеничный</t>
  </si>
  <si>
    <t>чай с сахаром</t>
  </si>
  <si>
    <t>сок</t>
  </si>
  <si>
    <t>хлеб пшеничный</t>
  </si>
  <si>
    <t>яблоко</t>
  </si>
  <si>
    <t xml:space="preserve"> </t>
  </si>
  <si>
    <t>котлета</t>
  </si>
  <si>
    <t>гречка отварная с соусом</t>
  </si>
  <si>
    <t>компот из кураги</t>
  </si>
  <si>
    <t>филе минтая тушёное</t>
  </si>
  <si>
    <t>макаронные изделия отварные с соусом</t>
  </si>
  <si>
    <t>какао со сгущёным молоком</t>
  </si>
  <si>
    <t>сыр порционно</t>
  </si>
  <si>
    <t>картофельное пюре</t>
  </si>
  <si>
    <t>компот из сухофруктов</t>
  </si>
  <si>
    <t>макаронные изделя отварные с соусом томатным</t>
  </si>
  <si>
    <t>директор</t>
  </si>
  <si>
    <t>Китаева О.И.</t>
  </si>
  <si>
    <t>МКОУ Большереченская СОШ</t>
  </si>
  <si>
    <t>апельсин</t>
  </si>
  <si>
    <t>шоколад</t>
  </si>
  <si>
    <t>печень тушёная</t>
  </si>
  <si>
    <t>плов с куриным мясом</t>
  </si>
  <si>
    <t>голень куриная отварная с овощами</t>
  </si>
  <si>
    <t>напиток из шиповника</t>
  </si>
  <si>
    <t>вафли мягкие</t>
  </si>
  <si>
    <t>капуста тушеная с куриным мясом</t>
  </si>
  <si>
    <t>компот из вишни</t>
  </si>
  <si>
    <t>котлета куринная</t>
  </si>
  <si>
    <t>какао</t>
  </si>
  <si>
    <t>йогурт</t>
  </si>
  <si>
    <t>голень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</si>
</sst>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F1" sqref="F1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60" t="s">
        <v>59</v>
      </c>
      <c r="D1" s="61"/>
      <c r="E1" s="61"/>
      <c r="F1" s="3" t="s">
        <v>1</v>
      </c>
      <c r="G1" s="1" t="s">
        <v>2</v>
      </c>
      <c r="H1" s="62" t="s">
        <v>57</v>
      </c>
      <c r="I1" s="62"/>
      <c r="J1" s="62"/>
      <c r="K1" s="62"/>
    </row>
    <row r="2" spans="1:12" ht="18" x14ac:dyDescent="0.2">
      <c r="A2" s="4" t="s">
        <v>3</v>
      </c>
      <c r="C2" s="1"/>
      <c r="G2" s="1" t="s">
        <v>4</v>
      </c>
      <c r="H2" s="62" t="s">
        <v>58</v>
      </c>
      <c r="I2" s="62"/>
      <c r="J2" s="62"/>
      <c r="K2" s="6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8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5"/>
      <c r="F14" s="56"/>
      <c r="G14" s="56"/>
      <c r="H14" s="56"/>
      <c r="I14" s="56"/>
      <c r="J14" s="56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55"/>
      <c r="F15" s="56"/>
      <c r="G15" s="56"/>
      <c r="H15" s="56"/>
      <c r="I15" s="56"/>
      <c r="J15" s="56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55" t="s">
        <v>72</v>
      </c>
      <c r="F16" s="56">
        <v>120</v>
      </c>
      <c r="G16" s="56">
        <v>22.8</v>
      </c>
      <c r="H16" s="56">
        <v>4.4000000000000004</v>
      </c>
      <c r="I16" s="56">
        <v>0.4</v>
      </c>
      <c r="J16" s="56">
        <v>136</v>
      </c>
      <c r="K16" s="29"/>
      <c r="L16" s="28">
        <v>29</v>
      </c>
    </row>
    <row r="17" spans="1:12" ht="15" x14ac:dyDescent="0.25">
      <c r="A17" s="23"/>
      <c r="B17" s="24"/>
      <c r="C17" s="25"/>
      <c r="D17" s="30" t="s">
        <v>33</v>
      </c>
      <c r="E17" s="55" t="s">
        <v>51</v>
      </c>
      <c r="F17" s="56">
        <v>280</v>
      </c>
      <c r="G17" s="56">
        <v>7.8</v>
      </c>
      <c r="H17" s="56">
        <v>6.93</v>
      </c>
      <c r="I17" s="56">
        <v>35.85</v>
      </c>
      <c r="J17" s="56">
        <v>205.81</v>
      </c>
      <c r="K17" s="29"/>
      <c r="L17" s="28">
        <v>8.24</v>
      </c>
    </row>
    <row r="18" spans="1:12" ht="15" x14ac:dyDescent="0.25">
      <c r="A18" s="23"/>
      <c r="B18" s="24"/>
      <c r="C18" s="25"/>
      <c r="D18" s="30" t="s">
        <v>34</v>
      </c>
      <c r="E18" s="55" t="s">
        <v>43</v>
      </c>
      <c r="F18" s="56">
        <v>200</v>
      </c>
      <c r="G18" s="56">
        <v>1</v>
      </c>
      <c r="H18" s="56">
        <v>0</v>
      </c>
      <c r="I18" s="56">
        <v>27.4</v>
      </c>
      <c r="J18" s="56">
        <v>112</v>
      </c>
      <c r="K18" s="29"/>
      <c r="L18" s="28">
        <v>28</v>
      </c>
    </row>
    <row r="19" spans="1:12" ht="15" x14ac:dyDescent="0.25">
      <c r="A19" s="23"/>
      <c r="B19" s="24"/>
      <c r="C19" s="25"/>
      <c r="D19" s="30" t="s">
        <v>35</v>
      </c>
      <c r="E19" s="55" t="s">
        <v>44</v>
      </c>
      <c r="F19" s="56">
        <v>80</v>
      </c>
      <c r="G19" s="56">
        <v>5.62</v>
      </c>
      <c r="H19" s="56">
        <v>64</v>
      </c>
      <c r="I19" s="56">
        <v>38</v>
      </c>
      <c r="J19" s="56">
        <v>182.24</v>
      </c>
      <c r="K19" s="29"/>
      <c r="L19" s="28">
        <v>2.12</v>
      </c>
    </row>
    <row r="20" spans="1:12" ht="15" x14ac:dyDescent="0.25">
      <c r="A20" s="23"/>
      <c r="B20" s="24"/>
      <c r="C20" s="25"/>
      <c r="D20" s="30" t="s">
        <v>36</v>
      </c>
      <c r="E20" s="55"/>
      <c r="F20" s="56"/>
      <c r="G20" s="56"/>
      <c r="H20" s="56"/>
      <c r="I20" s="56"/>
      <c r="J20" s="56"/>
      <c r="K20" s="29"/>
      <c r="L20" s="28"/>
    </row>
    <row r="21" spans="1:12" ht="15" x14ac:dyDescent="0.25">
      <c r="A21" s="23"/>
      <c r="B21" s="24"/>
      <c r="C21" s="25"/>
      <c r="D21" s="26"/>
      <c r="E21" s="55" t="s">
        <v>71</v>
      </c>
      <c r="F21" s="56">
        <v>20</v>
      </c>
      <c r="G21" s="56">
        <v>0.3</v>
      </c>
      <c r="H21" s="56">
        <v>1.2</v>
      </c>
      <c r="I21" s="56">
        <v>1.1000000000000001</v>
      </c>
      <c r="J21" s="56">
        <v>62.8</v>
      </c>
      <c r="K21" s="29"/>
      <c r="L21" s="28">
        <v>9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700</v>
      </c>
      <c r="G23" s="36">
        <f t="shared" ref="G23:J23" si="1">SUM(G14:G22)</f>
        <v>37.519999999999996</v>
      </c>
      <c r="H23" s="36">
        <f t="shared" si="1"/>
        <v>76.53</v>
      </c>
      <c r="I23" s="36">
        <f t="shared" si="1"/>
        <v>102.75</v>
      </c>
      <c r="J23" s="36">
        <f t="shared" si="1"/>
        <v>698.84999999999991</v>
      </c>
      <c r="K23" s="37"/>
      <c r="L23" s="36">
        <f>SUM(L14:L22)</f>
        <v>76.360000000000014</v>
      </c>
    </row>
    <row r="24" spans="1:12" ht="15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700</v>
      </c>
      <c r="G24" s="44">
        <f t="shared" ref="G24:J24" si="2">G13+G23</f>
        <v>37.519999999999996</v>
      </c>
      <c r="H24" s="44">
        <f t="shared" si="2"/>
        <v>76.53</v>
      </c>
      <c r="I24" s="44">
        <f t="shared" si="2"/>
        <v>102.75</v>
      </c>
      <c r="J24" s="44">
        <f t="shared" si="2"/>
        <v>698.84999999999991</v>
      </c>
      <c r="K24" s="44"/>
      <c r="L24" s="44">
        <f>L13+L23</f>
        <v>76.360000000000014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1"/>
      <c r="F33" s="52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51"/>
      <c r="F34" s="52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51" t="s">
        <v>39</v>
      </c>
      <c r="F35" s="52">
        <v>200</v>
      </c>
      <c r="G35" s="28">
        <v>12.96</v>
      </c>
      <c r="H35" s="28">
        <v>7.01</v>
      </c>
      <c r="I35" s="28">
        <v>5.93</v>
      </c>
      <c r="J35" s="28">
        <v>198.21</v>
      </c>
      <c r="K35" s="29"/>
      <c r="L35" s="28">
        <v>61.06</v>
      </c>
    </row>
    <row r="36" spans="1:12" ht="15" x14ac:dyDescent="0.25">
      <c r="A36" s="45"/>
      <c r="B36" s="24"/>
      <c r="C36" s="25"/>
      <c r="D36" s="30" t="s">
        <v>33</v>
      </c>
      <c r="E36" s="51" t="s">
        <v>40</v>
      </c>
      <c r="F36" s="52">
        <v>200</v>
      </c>
      <c r="G36" s="28">
        <v>4.0599999999999996</v>
      </c>
      <c r="H36" s="28">
        <v>13.4</v>
      </c>
      <c r="I36" s="28">
        <v>25.16</v>
      </c>
      <c r="J36" s="28">
        <v>239.27</v>
      </c>
      <c r="K36" s="29"/>
      <c r="L36" s="28">
        <v>8.7899999999999991</v>
      </c>
    </row>
    <row r="37" spans="1:12" ht="15.75" thickBot="1" x14ac:dyDescent="0.3">
      <c r="A37" s="45"/>
      <c r="B37" s="24"/>
      <c r="C37" s="25"/>
      <c r="D37" s="30" t="s">
        <v>34</v>
      </c>
      <c r="E37" s="53" t="s">
        <v>42</v>
      </c>
      <c r="F37" s="54">
        <v>200</v>
      </c>
      <c r="G37" s="28">
        <v>0.2</v>
      </c>
      <c r="H37" s="28">
        <v>0</v>
      </c>
      <c r="I37" s="28">
        <v>15</v>
      </c>
      <c r="J37" s="28">
        <v>36.6</v>
      </c>
      <c r="K37" s="29"/>
      <c r="L37" s="28">
        <v>1.39</v>
      </c>
    </row>
    <row r="38" spans="1:12" ht="15" x14ac:dyDescent="0.25">
      <c r="A38" s="45"/>
      <c r="B38" s="24"/>
      <c r="C38" s="25"/>
      <c r="D38" s="30" t="s">
        <v>35</v>
      </c>
      <c r="E38" s="51" t="s">
        <v>41</v>
      </c>
      <c r="F38" s="52">
        <v>100</v>
      </c>
      <c r="G38" s="28">
        <v>5.62</v>
      </c>
      <c r="H38" s="28">
        <v>0.64</v>
      </c>
      <c r="I38" s="28">
        <v>28</v>
      </c>
      <c r="J38" s="28">
        <v>183.28</v>
      </c>
      <c r="K38" s="29"/>
      <c r="L38" s="28">
        <v>5.12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700</v>
      </c>
      <c r="G42" s="36">
        <f>SUM(G33:G41)</f>
        <v>22.84</v>
      </c>
      <c r="H42" s="36">
        <f>SUM(H33:H41)</f>
        <v>21.05</v>
      </c>
      <c r="I42" s="36">
        <f>SUM(I33:I41)</f>
        <v>74.09</v>
      </c>
      <c r="J42" s="36">
        <f t="shared" ref="J42:L42" si="4">SUM(J33:J41)</f>
        <v>657.36</v>
      </c>
      <c r="K42" s="37"/>
      <c r="L42" s="36">
        <f t="shared" si="4"/>
        <v>76.36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700</v>
      </c>
      <c r="G43" s="44">
        <f>G32+G42</f>
        <v>22.84</v>
      </c>
      <c r="H43" s="44">
        <f>H32+H42</f>
        <v>21.05</v>
      </c>
      <c r="I43" s="44">
        <f>I32+I42</f>
        <v>74.09</v>
      </c>
      <c r="J43" s="44">
        <f t="shared" ref="J43:L43" si="5">J32+J42</f>
        <v>657.36</v>
      </c>
      <c r="K43" s="44"/>
      <c r="L43" s="44">
        <f t="shared" si="5"/>
        <v>76.36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5"/>
      <c r="F52" s="56"/>
      <c r="G52" s="56"/>
      <c r="H52" s="56"/>
      <c r="I52" s="56"/>
      <c r="J52" s="56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55" t="s">
        <v>46</v>
      </c>
      <c r="F53" s="56"/>
      <c r="G53" s="56"/>
      <c r="H53" s="56"/>
      <c r="I53" s="56"/>
      <c r="J53" s="56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55" t="s">
        <v>47</v>
      </c>
      <c r="F54" s="56">
        <v>100</v>
      </c>
      <c r="G54" s="56">
        <v>15.04</v>
      </c>
      <c r="H54" s="56">
        <v>6.12</v>
      </c>
      <c r="I54" s="56">
        <v>14.44</v>
      </c>
      <c r="J54" s="56">
        <v>235.88</v>
      </c>
      <c r="K54" s="29"/>
      <c r="L54" s="28">
        <v>25</v>
      </c>
    </row>
    <row r="55" spans="1:12" ht="15" x14ac:dyDescent="0.25">
      <c r="A55" s="23"/>
      <c r="B55" s="24"/>
      <c r="C55" s="25"/>
      <c r="D55" s="30" t="s">
        <v>33</v>
      </c>
      <c r="E55" s="55" t="s">
        <v>48</v>
      </c>
      <c r="F55" s="56">
        <v>230</v>
      </c>
      <c r="G55" s="56">
        <v>1.96</v>
      </c>
      <c r="H55" s="56">
        <v>18.62</v>
      </c>
      <c r="I55" s="56">
        <v>5.04</v>
      </c>
      <c r="J55" s="56">
        <v>175.35</v>
      </c>
      <c r="K55" s="29"/>
      <c r="L55" s="28">
        <v>8.5399999999999991</v>
      </c>
    </row>
    <row r="56" spans="1:12" ht="15" x14ac:dyDescent="0.25">
      <c r="A56" s="23"/>
      <c r="B56" s="24"/>
      <c r="C56" s="25"/>
      <c r="D56" s="30" t="s">
        <v>34</v>
      </c>
      <c r="E56" s="55" t="s">
        <v>49</v>
      </c>
      <c r="F56" s="56">
        <v>200</v>
      </c>
      <c r="G56" s="56">
        <v>0.56999999999999995</v>
      </c>
      <c r="H56" s="56">
        <v>0</v>
      </c>
      <c r="I56" s="56">
        <v>32.21</v>
      </c>
      <c r="J56" s="56">
        <v>112.32</v>
      </c>
      <c r="K56" s="29"/>
      <c r="L56" s="28">
        <v>7.14</v>
      </c>
    </row>
    <row r="57" spans="1:12" ht="15" x14ac:dyDescent="0.25">
      <c r="A57" s="23"/>
      <c r="B57" s="24"/>
      <c r="C57" s="25"/>
      <c r="D57" s="30" t="s">
        <v>35</v>
      </c>
      <c r="E57" s="55" t="s">
        <v>44</v>
      </c>
      <c r="F57" s="56">
        <v>80</v>
      </c>
      <c r="G57" s="56">
        <v>5.62</v>
      </c>
      <c r="H57" s="56">
        <v>0.64</v>
      </c>
      <c r="I57" s="56">
        <v>38</v>
      </c>
      <c r="J57" s="56">
        <v>182.28</v>
      </c>
      <c r="K57" s="29"/>
      <c r="L57" s="28">
        <v>5.12</v>
      </c>
    </row>
    <row r="58" spans="1:12" ht="15" x14ac:dyDescent="0.25">
      <c r="A58" s="23"/>
      <c r="B58" s="24"/>
      <c r="C58" s="25"/>
      <c r="D58" s="30" t="s">
        <v>36</v>
      </c>
      <c r="E58" s="55"/>
      <c r="F58" s="56"/>
      <c r="G58" s="56"/>
      <c r="H58" s="56"/>
      <c r="I58" s="56"/>
      <c r="J58" s="56"/>
      <c r="K58" s="29"/>
      <c r="L58" s="28"/>
    </row>
    <row r="59" spans="1:12" ht="15" x14ac:dyDescent="0.25">
      <c r="A59" s="23"/>
      <c r="B59" s="24"/>
      <c r="C59" s="25"/>
      <c r="D59" s="26"/>
      <c r="E59" s="55" t="s">
        <v>60</v>
      </c>
      <c r="F59" s="56">
        <v>179</v>
      </c>
      <c r="G59" s="56">
        <v>0.9</v>
      </c>
      <c r="H59" s="56">
        <v>0.2</v>
      </c>
      <c r="I59" s="56">
        <v>8.1</v>
      </c>
      <c r="J59" s="56">
        <v>43</v>
      </c>
      <c r="K59" s="29"/>
      <c r="L59" s="28">
        <v>30.56</v>
      </c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789</v>
      </c>
      <c r="G61" s="36">
        <f>SUM(G52:G60)</f>
        <v>24.09</v>
      </c>
      <c r="H61" s="36">
        <f>SUM(H52:H60)</f>
        <v>25.580000000000002</v>
      </c>
      <c r="I61" s="36">
        <f>SUM(I52:I60)</f>
        <v>97.789999999999992</v>
      </c>
      <c r="J61" s="36">
        <f t="shared" ref="J61:L61" si="7">SUM(J52:J60)</f>
        <v>748.82999999999993</v>
      </c>
      <c r="K61" s="37"/>
      <c r="L61" s="36">
        <f t="shared" si="7"/>
        <v>76.36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789</v>
      </c>
      <c r="G62" s="44">
        <f>G51+G61</f>
        <v>24.09</v>
      </c>
      <c r="H62" s="44">
        <f>H51+H61</f>
        <v>25.580000000000002</v>
      </c>
      <c r="I62" s="44">
        <f>I51+I61</f>
        <v>97.789999999999992</v>
      </c>
      <c r="J62" s="44">
        <f t="shared" ref="J62:L62" si="8">J51+J61</f>
        <v>748.82999999999993</v>
      </c>
      <c r="K62" s="44"/>
      <c r="L62" s="44">
        <f t="shared" si="8"/>
        <v>76.36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5"/>
      <c r="F71" s="56"/>
      <c r="G71" s="56"/>
      <c r="H71" s="56"/>
      <c r="I71" s="56"/>
      <c r="J71" s="56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55"/>
      <c r="F72" s="56"/>
      <c r="G72" s="56"/>
      <c r="H72" s="56"/>
      <c r="I72" s="56"/>
      <c r="J72" s="56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55" t="s">
        <v>50</v>
      </c>
      <c r="F73" s="56">
        <v>150</v>
      </c>
      <c r="G73" s="56">
        <v>22.03</v>
      </c>
      <c r="H73" s="56">
        <v>19.239999999999998</v>
      </c>
      <c r="I73" s="56">
        <v>8</v>
      </c>
      <c r="J73" s="56">
        <v>286.32</v>
      </c>
      <c r="K73" s="29"/>
      <c r="L73" s="28">
        <v>33.5</v>
      </c>
    </row>
    <row r="74" spans="1:12" ht="15" x14ac:dyDescent="0.25">
      <c r="A74" s="23"/>
      <c r="B74" s="24"/>
      <c r="C74" s="25"/>
      <c r="D74" s="30" t="s">
        <v>33</v>
      </c>
      <c r="E74" s="55" t="s">
        <v>51</v>
      </c>
      <c r="F74" s="56">
        <v>210</v>
      </c>
      <c r="G74" s="56">
        <v>6.6</v>
      </c>
      <c r="H74" s="56">
        <v>6.93</v>
      </c>
      <c r="I74" s="56">
        <v>35.85</v>
      </c>
      <c r="J74" s="56">
        <v>231.81</v>
      </c>
      <c r="K74" s="29"/>
      <c r="L74" s="28">
        <v>7.34</v>
      </c>
    </row>
    <row r="75" spans="1:12" ht="15" x14ac:dyDescent="0.25">
      <c r="A75" s="23"/>
      <c r="B75" s="24"/>
      <c r="C75" s="25"/>
      <c r="D75" s="30" t="s">
        <v>34</v>
      </c>
      <c r="E75" s="55" t="s">
        <v>52</v>
      </c>
      <c r="F75" s="56">
        <v>200</v>
      </c>
      <c r="G75" s="56">
        <v>7.1</v>
      </c>
      <c r="H75" s="56">
        <v>2.88</v>
      </c>
      <c r="I75" s="56">
        <v>23.23</v>
      </c>
      <c r="J75" s="56">
        <v>128.69999999999999</v>
      </c>
      <c r="K75" s="29"/>
      <c r="L75" s="28">
        <v>7.35</v>
      </c>
    </row>
    <row r="76" spans="1:12" ht="15" x14ac:dyDescent="0.25">
      <c r="A76" s="23"/>
      <c r="B76" s="24"/>
      <c r="C76" s="25"/>
      <c r="D76" s="30" t="s">
        <v>35</v>
      </c>
      <c r="E76" s="55" t="s">
        <v>44</v>
      </c>
      <c r="F76" s="56">
        <v>80</v>
      </c>
      <c r="G76" s="56">
        <v>5.62</v>
      </c>
      <c r="H76" s="56">
        <v>0.64</v>
      </c>
      <c r="I76" s="56">
        <v>38</v>
      </c>
      <c r="J76" s="56">
        <v>24</v>
      </c>
      <c r="K76" s="29"/>
      <c r="L76" s="28">
        <v>5.12</v>
      </c>
    </row>
    <row r="77" spans="1:12" ht="15" x14ac:dyDescent="0.25">
      <c r="A77" s="23"/>
      <c r="B77" s="24"/>
      <c r="C77" s="25"/>
      <c r="D77" s="30" t="s">
        <v>36</v>
      </c>
      <c r="E77" s="55"/>
      <c r="F77" s="56"/>
      <c r="G77" s="56"/>
      <c r="H77" s="56"/>
      <c r="I77" s="56"/>
      <c r="J77" s="56"/>
      <c r="K77" s="29"/>
      <c r="L77" s="28"/>
    </row>
    <row r="78" spans="1:12" ht="15" x14ac:dyDescent="0.25">
      <c r="A78" s="23"/>
      <c r="B78" s="24"/>
      <c r="C78" s="25"/>
      <c r="D78" s="26"/>
      <c r="E78" s="55" t="s">
        <v>45</v>
      </c>
      <c r="F78" s="56">
        <v>30</v>
      </c>
      <c r="G78" s="56">
        <v>0.3</v>
      </c>
      <c r="H78" s="56">
        <v>0.3</v>
      </c>
      <c r="I78" s="56">
        <v>0.8</v>
      </c>
      <c r="J78" s="56">
        <v>12</v>
      </c>
      <c r="K78" s="29"/>
      <c r="L78" s="28">
        <v>8.0500000000000007</v>
      </c>
    </row>
    <row r="79" spans="1:12" ht="15" x14ac:dyDescent="0.25">
      <c r="A79" s="23"/>
      <c r="B79" s="24"/>
      <c r="C79" s="25"/>
      <c r="D79" s="26"/>
      <c r="E79" s="27" t="s">
        <v>61</v>
      </c>
      <c r="F79" s="28">
        <v>30</v>
      </c>
      <c r="G79" s="28">
        <v>1.7</v>
      </c>
      <c r="H79" s="28">
        <v>2.4</v>
      </c>
      <c r="I79" s="28">
        <v>3.8</v>
      </c>
      <c r="J79" s="28">
        <v>63</v>
      </c>
      <c r="K79" s="29"/>
      <c r="L79" s="28">
        <v>15</v>
      </c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700</v>
      </c>
      <c r="G80" s="36">
        <f>SUM(G71:G79)</f>
        <v>43.35</v>
      </c>
      <c r="H80" s="36">
        <f>SUM(H71:H79)</f>
        <v>32.39</v>
      </c>
      <c r="I80" s="36">
        <f>SUM(I71:I79)</f>
        <v>109.67999999999999</v>
      </c>
      <c r="J80" s="36">
        <f t="shared" ref="J80:L80" si="10">SUM(J71:J79)</f>
        <v>745.82999999999993</v>
      </c>
      <c r="K80" s="37"/>
      <c r="L80" s="36">
        <f t="shared" si="10"/>
        <v>76.36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700</v>
      </c>
      <c r="G81" s="44">
        <f>G70+G80</f>
        <v>43.35</v>
      </c>
      <c r="H81" s="44">
        <f>H70+H80</f>
        <v>32.39</v>
      </c>
      <c r="I81" s="44">
        <f>I70+I80</f>
        <v>109.67999999999999</v>
      </c>
      <c r="J81" s="44">
        <f t="shared" ref="J81:L81" si="11">J70+J80</f>
        <v>745.82999999999993</v>
      </c>
      <c r="K81" s="44"/>
      <c r="L81" s="44">
        <f t="shared" si="11"/>
        <v>76.36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5"/>
      <c r="F90" s="56"/>
      <c r="G90" s="56"/>
      <c r="H90" s="56"/>
      <c r="I90" s="56"/>
      <c r="J90" s="56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55"/>
      <c r="F91" s="56"/>
      <c r="G91" s="56"/>
      <c r="H91" s="56"/>
      <c r="I91" s="56"/>
      <c r="J91" s="56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55" t="s">
        <v>62</v>
      </c>
      <c r="F92" s="56">
        <v>150</v>
      </c>
      <c r="G92" s="56">
        <v>14.7</v>
      </c>
      <c r="H92" s="56">
        <v>4.9000000000000004</v>
      </c>
      <c r="I92" s="56">
        <v>7.1</v>
      </c>
      <c r="J92" s="56">
        <v>131.6</v>
      </c>
      <c r="K92" s="29"/>
      <c r="L92" s="28">
        <v>35.17</v>
      </c>
    </row>
    <row r="93" spans="1:12" ht="15" x14ac:dyDescent="0.25">
      <c r="A93" s="23"/>
      <c r="B93" s="24"/>
      <c r="C93" s="25"/>
      <c r="D93" s="30" t="s">
        <v>33</v>
      </c>
      <c r="E93" s="55" t="s">
        <v>54</v>
      </c>
      <c r="F93" s="56">
        <v>180</v>
      </c>
      <c r="G93" s="56">
        <v>3</v>
      </c>
      <c r="H93" s="56">
        <v>13.7</v>
      </c>
      <c r="I93" s="56">
        <v>23.7</v>
      </c>
      <c r="J93" s="56">
        <v>158.30000000000001</v>
      </c>
      <c r="K93" s="29"/>
      <c r="L93" s="28">
        <v>17.14</v>
      </c>
    </row>
    <row r="94" spans="1:12" ht="15" x14ac:dyDescent="0.25">
      <c r="A94" s="23"/>
      <c r="B94" s="24"/>
      <c r="C94" s="25"/>
      <c r="D94" s="30" t="s">
        <v>34</v>
      </c>
      <c r="E94" s="55" t="s">
        <v>55</v>
      </c>
      <c r="F94" s="56">
        <v>200</v>
      </c>
      <c r="G94" s="56">
        <v>0.65</v>
      </c>
      <c r="H94" s="56">
        <v>0.1</v>
      </c>
      <c r="I94" s="56">
        <v>34.659999999999997</v>
      </c>
      <c r="J94" s="56">
        <v>123.23</v>
      </c>
      <c r="K94" s="29"/>
      <c r="L94" s="28">
        <v>4.4800000000000004</v>
      </c>
    </row>
    <row r="95" spans="1:12" ht="15" x14ac:dyDescent="0.25">
      <c r="A95" s="23"/>
      <c r="B95" s="24"/>
      <c r="C95" s="25"/>
      <c r="D95" s="30" t="s">
        <v>35</v>
      </c>
      <c r="E95" s="55" t="s">
        <v>44</v>
      </c>
      <c r="F95" s="56">
        <v>80</v>
      </c>
      <c r="G95" s="56">
        <v>5.62</v>
      </c>
      <c r="H95" s="56">
        <v>0.64</v>
      </c>
      <c r="I95" s="56">
        <v>38</v>
      </c>
      <c r="J95" s="56">
        <v>182.28</v>
      </c>
      <c r="K95" s="29"/>
      <c r="L95" s="28">
        <v>5.12</v>
      </c>
    </row>
    <row r="96" spans="1:12" ht="15" x14ac:dyDescent="0.25">
      <c r="A96" s="23"/>
      <c r="B96" s="24"/>
      <c r="C96" s="25"/>
      <c r="D96" s="30" t="s">
        <v>36</v>
      </c>
      <c r="E96" s="55"/>
      <c r="F96" s="56"/>
      <c r="G96" s="56"/>
      <c r="H96" s="56"/>
      <c r="I96" s="56"/>
      <c r="J96" s="56"/>
      <c r="K96" s="29"/>
      <c r="L96" s="28"/>
    </row>
    <row r="97" spans="1:12" ht="15" x14ac:dyDescent="0.25">
      <c r="A97" s="23"/>
      <c r="B97" s="24"/>
      <c r="C97" s="25"/>
      <c r="D97" s="26"/>
      <c r="E97" s="55" t="s">
        <v>45</v>
      </c>
      <c r="F97" s="56">
        <v>90</v>
      </c>
      <c r="G97" s="56">
        <v>0.6</v>
      </c>
      <c r="H97" s="56">
        <v>0.6</v>
      </c>
      <c r="I97" s="56">
        <v>21</v>
      </c>
      <c r="J97" s="56">
        <v>103</v>
      </c>
      <c r="K97" s="29"/>
      <c r="L97" s="28">
        <v>14.45</v>
      </c>
    </row>
    <row r="98" spans="1:12" ht="15" x14ac:dyDescent="0.25">
      <c r="A98" s="23"/>
      <c r="B98" s="24"/>
      <c r="C98" s="25"/>
      <c r="D98" s="26"/>
      <c r="E98" s="55"/>
      <c r="F98" s="56"/>
      <c r="G98" s="56"/>
      <c r="H98" s="56"/>
      <c r="I98" s="56"/>
      <c r="J98" s="56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700</v>
      </c>
      <c r="G99" s="36">
        <f>SUM(G90:G98)</f>
        <v>24.57</v>
      </c>
      <c r="H99" s="36">
        <f>SUM(H90:H98)</f>
        <v>19.940000000000005</v>
      </c>
      <c r="I99" s="36">
        <f>SUM(I90:I98)</f>
        <v>124.46</v>
      </c>
      <c r="J99" s="36">
        <f t="shared" ref="J99:L99" si="13">SUM(J90:J98)</f>
        <v>698.41</v>
      </c>
      <c r="K99" s="37"/>
      <c r="L99" s="36">
        <f t="shared" si="13"/>
        <v>76.36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700</v>
      </c>
      <c r="G100" s="44">
        <f>G89+G99</f>
        <v>24.57</v>
      </c>
      <c r="H100" s="44">
        <f>H89+H99</f>
        <v>19.940000000000005</v>
      </c>
      <c r="I100" s="44">
        <f>I89+I99</f>
        <v>124.46</v>
      </c>
      <c r="J100" s="44">
        <f t="shared" ref="J100:L100" si="14">J89+J99</f>
        <v>698.41</v>
      </c>
      <c r="K100" s="44"/>
      <c r="L100" s="44">
        <f t="shared" si="14"/>
        <v>76.36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5"/>
      <c r="F109" s="56"/>
      <c r="G109" s="56"/>
      <c r="H109" s="56"/>
      <c r="I109" s="56"/>
      <c r="J109" s="56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55"/>
      <c r="F110" s="56"/>
      <c r="G110" s="56"/>
      <c r="H110" s="56"/>
      <c r="I110" s="56"/>
      <c r="J110" s="56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55" t="s">
        <v>63</v>
      </c>
      <c r="F111" s="56">
        <v>355</v>
      </c>
      <c r="G111" s="56">
        <v>10.84</v>
      </c>
      <c r="H111" s="56">
        <v>24.23</v>
      </c>
      <c r="I111" s="56">
        <v>19.940000000000001</v>
      </c>
      <c r="J111" s="56">
        <v>321.20999999999998</v>
      </c>
      <c r="K111" s="29"/>
      <c r="L111" s="28">
        <v>34.24</v>
      </c>
    </row>
    <row r="112" spans="1:12" ht="15" x14ac:dyDescent="0.25">
      <c r="A112" s="23"/>
      <c r="B112" s="24"/>
      <c r="C112" s="25"/>
      <c r="D112" s="30" t="s">
        <v>33</v>
      </c>
      <c r="E112" s="55"/>
      <c r="F112" s="56"/>
      <c r="G112" s="56"/>
      <c r="H112" s="56"/>
      <c r="I112" s="56"/>
      <c r="J112" s="56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55" t="s">
        <v>43</v>
      </c>
      <c r="F113" s="56">
        <v>200</v>
      </c>
      <c r="G113" s="56">
        <v>2</v>
      </c>
      <c r="H113" s="56">
        <v>0</v>
      </c>
      <c r="I113" s="56">
        <v>11.2</v>
      </c>
      <c r="J113" s="56">
        <v>105.1</v>
      </c>
      <c r="K113" s="29"/>
      <c r="L113" s="28">
        <v>28</v>
      </c>
    </row>
    <row r="114" spans="1:12" ht="15" x14ac:dyDescent="0.25">
      <c r="A114" s="23"/>
      <c r="B114" s="24"/>
      <c r="C114" s="25"/>
      <c r="D114" s="30" t="s">
        <v>35</v>
      </c>
      <c r="E114" s="55" t="s">
        <v>44</v>
      </c>
      <c r="F114" s="56">
        <v>100</v>
      </c>
      <c r="G114" s="56">
        <v>5.62</v>
      </c>
      <c r="H114" s="56">
        <v>0.64</v>
      </c>
      <c r="I114" s="56">
        <v>38</v>
      </c>
      <c r="J114" s="56">
        <v>182.28</v>
      </c>
      <c r="K114" s="29"/>
      <c r="L114" s="28">
        <v>5.12</v>
      </c>
    </row>
    <row r="115" spans="1:12" ht="15" x14ac:dyDescent="0.25">
      <c r="A115" s="23"/>
      <c r="B115" s="24"/>
      <c r="C115" s="25"/>
      <c r="D115" s="30" t="s">
        <v>36</v>
      </c>
      <c r="E115" s="55"/>
      <c r="F115" s="56"/>
      <c r="G115" s="56"/>
      <c r="H115" s="56"/>
      <c r="I115" s="56"/>
      <c r="J115" s="56"/>
      <c r="K115" s="29"/>
      <c r="L115" s="28"/>
    </row>
    <row r="116" spans="1:12" ht="15" x14ac:dyDescent="0.25">
      <c r="A116" s="23"/>
      <c r="B116" s="24"/>
      <c r="C116" s="25"/>
      <c r="D116" s="26"/>
      <c r="E116" s="55" t="s">
        <v>53</v>
      </c>
      <c r="F116" s="56">
        <v>45</v>
      </c>
      <c r="G116" s="56">
        <v>2.5</v>
      </c>
      <c r="H116" s="56">
        <v>4.4000000000000004</v>
      </c>
      <c r="I116" s="56">
        <v>0</v>
      </c>
      <c r="J116" s="56">
        <v>63.7</v>
      </c>
      <c r="K116" s="29"/>
      <c r="L116" s="28">
        <v>9</v>
      </c>
    </row>
    <row r="117" spans="1:12" ht="15" x14ac:dyDescent="0.25">
      <c r="A117" s="23"/>
      <c r="B117" s="24"/>
      <c r="C117" s="25"/>
      <c r="D117" s="26"/>
      <c r="E117" s="55"/>
      <c r="F117" s="56"/>
      <c r="G117" s="56"/>
      <c r="H117" s="56"/>
      <c r="I117" s="56"/>
      <c r="J117" s="56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700</v>
      </c>
      <c r="G118" s="36">
        <f t="shared" ref="G118:J118" si="16">SUM(G109:G117)</f>
        <v>20.96</v>
      </c>
      <c r="H118" s="36">
        <f t="shared" si="16"/>
        <v>29.270000000000003</v>
      </c>
      <c r="I118" s="36">
        <f t="shared" si="16"/>
        <v>69.14</v>
      </c>
      <c r="J118" s="36">
        <f t="shared" si="16"/>
        <v>672.29</v>
      </c>
      <c r="K118" s="37"/>
      <c r="L118" s="36">
        <f>SUM(L109:L117)</f>
        <v>76.36</v>
      </c>
    </row>
    <row r="119" spans="1:12" ht="15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700</v>
      </c>
      <c r="G119" s="44">
        <f>G108+G118</f>
        <v>20.96</v>
      </c>
      <c r="H119" s="44">
        <f>H108+H118</f>
        <v>29.270000000000003</v>
      </c>
      <c r="I119" s="44">
        <f>I108+I118</f>
        <v>69.14</v>
      </c>
      <c r="J119" s="44">
        <f t="shared" ref="J119:L119" si="17">J108+J118</f>
        <v>672.29</v>
      </c>
      <c r="K119" s="44"/>
      <c r="L119" s="44">
        <f t="shared" si="17"/>
        <v>76.36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55"/>
      <c r="F128" s="56"/>
      <c r="G128" s="56"/>
      <c r="H128" s="56"/>
      <c r="I128" s="56"/>
      <c r="J128" s="56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55"/>
      <c r="F129" s="56"/>
      <c r="G129" s="56"/>
      <c r="H129" s="56"/>
      <c r="I129" s="56"/>
      <c r="J129" s="56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55" t="s">
        <v>64</v>
      </c>
      <c r="F130" s="56">
        <v>102</v>
      </c>
      <c r="G130" s="56">
        <v>22.8</v>
      </c>
      <c r="H130" s="56">
        <v>4.4000000000000004</v>
      </c>
      <c r="I130" s="56">
        <v>12</v>
      </c>
      <c r="J130" s="56">
        <v>136</v>
      </c>
      <c r="K130" s="29"/>
      <c r="L130" s="28">
        <v>28.91</v>
      </c>
    </row>
    <row r="131" spans="1:12" ht="15" x14ac:dyDescent="0.25">
      <c r="A131" s="45"/>
      <c r="B131" s="24"/>
      <c r="C131" s="25"/>
      <c r="D131" s="30" t="s">
        <v>33</v>
      </c>
      <c r="E131" s="55" t="s">
        <v>51</v>
      </c>
      <c r="F131" s="56">
        <v>200</v>
      </c>
      <c r="G131" s="56">
        <v>7.8</v>
      </c>
      <c r="H131" s="56">
        <v>6.93</v>
      </c>
      <c r="I131" s="56">
        <v>32.049999999999997</v>
      </c>
      <c r="J131" s="56">
        <v>179.21</v>
      </c>
      <c r="K131" s="29"/>
      <c r="L131" s="28">
        <v>7.34</v>
      </c>
    </row>
    <row r="132" spans="1:12" ht="15" x14ac:dyDescent="0.25">
      <c r="A132" s="45"/>
      <c r="B132" s="24"/>
      <c r="C132" s="25"/>
      <c r="D132" s="30" t="s">
        <v>34</v>
      </c>
      <c r="E132" s="55" t="s">
        <v>65</v>
      </c>
      <c r="F132" s="56">
        <v>200</v>
      </c>
      <c r="G132" s="56">
        <v>1.6</v>
      </c>
      <c r="H132" s="56">
        <v>0.3</v>
      </c>
      <c r="I132" s="56">
        <v>5.0999999999999996</v>
      </c>
      <c r="J132" s="56">
        <v>124</v>
      </c>
      <c r="K132" s="29"/>
      <c r="L132" s="28">
        <v>6.28</v>
      </c>
    </row>
    <row r="133" spans="1:12" ht="15" x14ac:dyDescent="0.25">
      <c r="A133" s="45"/>
      <c r="B133" s="24"/>
      <c r="C133" s="25"/>
      <c r="D133" s="30" t="s">
        <v>35</v>
      </c>
      <c r="E133" s="55" t="s">
        <v>44</v>
      </c>
      <c r="F133" s="56">
        <v>80</v>
      </c>
      <c r="G133" s="56">
        <v>5.62</v>
      </c>
      <c r="H133" s="56">
        <v>0.64</v>
      </c>
      <c r="I133" s="56">
        <v>24</v>
      </c>
      <c r="J133" s="56">
        <v>163.22999999999999</v>
      </c>
      <c r="K133" s="29"/>
      <c r="L133" s="28">
        <v>5.12</v>
      </c>
    </row>
    <row r="134" spans="1:12" ht="15" x14ac:dyDescent="0.25">
      <c r="A134" s="45"/>
      <c r="B134" s="24"/>
      <c r="C134" s="25"/>
      <c r="D134" s="30" t="s">
        <v>36</v>
      </c>
      <c r="E134" s="55"/>
      <c r="F134" s="56"/>
      <c r="G134" s="56"/>
      <c r="H134" s="56"/>
      <c r="I134" s="56"/>
      <c r="J134" s="56"/>
      <c r="K134" s="29"/>
      <c r="L134" s="28"/>
    </row>
    <row r="135" spans="1:12" ht="15" x14ac:dyDescent="0.25">
      <c r="A135" s="45"/>
      <c r="B135" s="24"/>
      <c r="C135" s="25"/>
      <c r="D135" s="26"/>
      <c r="E135" s="55" t="s">
        <v>45</v>
      </c>
      <c r="F135" s="56">
        <v>78</v>
      </c>
      <c r="G135" s="56">
        <v>0.6</v>
      </c>
      <c r="H135" s="56">
        <v>0.6</v>
      </c>
      <c r="I135" s="56">
        <v>0.2</v>
      </c>
      <c r="J135" s="56">
        <v>21</v>
      </c>
      <c r="K135" s="29"/>
      <c r="L135" s="28">
        <v>11.71</v>
      </c>
    </row>
    <row r="136" spans="1:12" ht="15" x14ac:dyDescent="0.25">
      <c r="A136" s="45"/>
      <c r="B136" s="24"/>
      <c r="C136" s="25"/>
      <c r="D136" s="26"/>
      <c r="E136" s="27" t="s">
        <v>66</v>
      </c>
      <c r="F136" s="28">
        <v>40</v>
      </c>
      <c r="G136" s="28">
        <v>0.12</v>
      </c>
      <c r="H136" s="28">
        <v>1.4</v>
      </c>
      <c r="I136" s="28">
        <v>24.2</v>
      </c>
      <c r="J136" s="28">
        <v>58</v>
      </c>
      <c r="K136" s="29"/>
      <c r="L136" s="28">
        <v>17</v>
      </c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700</v>
      </c>
      <c r="G137" s="36">
        <f t="shared" ref="G137:J137" si="19">SUM(G128:G136)</f>
        <v>38.54</v>
      </c>
      <c r="H137" s="36">
        <f t="shared" si="19"/>
        <v>14.270000000000001</v>
      </c>
      <c r="I137" s="36">
        <f t="shared" si="19"/>
        <v>97.550000000000011</v>
      </c>
      <c r="J137" s="36">
        <f t="shared" si="19"/>
        <v>681.44</v>
      </c>
      <c r="K137" s="37"/>
      <c r="L137" s="36">
        <f>SUM(L128:L136)</f>
        <v>76.36</v>
      </c>
    </row>
    <row r="138" spans="1:12" ht="15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700</v>
      </c>
      <c r="G138" s="44">
        <f>G127+G137</f>
        <v>38.54</v>
      </c>
      <c r="H138" s="44">
        <f>H127+H137</f>
        <v>14.270000000000001</v>
      </c>
      <c r="I138" s="44">
        <f>I127+I137</f>
        <v>97.550000000000011</v>
      </c>
      <c r="J138" s="44">
        <f t="shared" ref="J138:L138" si="20">J127+J137</f>
        <v>681.44</v>
      </c>
      <c r="K138" s="44"/>
      <c r="L138" s="44">
        <f t="shared" si="20"/>
        <v>76.36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55"/>
      <c r="F147" s="56"/>
      <c r="G147" s="56"/>
      <c r="H147" s="56"/>
      <c r="I147" s="56"/>
      <c r="J147" s="56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55"/>
      <c r="F148" s="56"/>
      <c r="G148" s="56"/>
      <c r="H148" s="56"/>
      <c r="I148" s="56"/>
      <c r="J148" s="56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55" t="s">
        <v>67</v>
      </c>
      <c r="F149" s="56">
        <v>150</v>
      </c>
      <c r="G149" s="56">
        <v>4.7</v>
      </c>
      <c r="H149" s="56">
        <v>5.7</v>
      </c>
      <c r="I149" s="56">
        <v>40.1</v>
      </c>
      <c r="J149" s="56">
        <v>193.01</v>
      </c>
      <c r="K149" s="29"/>
      <c r="L149" s="28">
        <v>27.95</v>
      </c>
    </row>
    <row r="150" spans="1:12" ht="15" x14ac:dyDescent="0.25">
      <c r="A150" s="23"/>
      <c r="B150" s="24"/>
      <c r="C150" s="25"/>
      <c r="D150" s="30" t="s">
        <v>33</v>
      </c>
      <c r="E150" s="55" t="s">
        <v>54</v>
      </c>
      <c r="F150" s="56">
        <v>180</v>
      </c>
      <c r="G150" s="56">
        <v>7.1</v>
      </c>
      <c r="H150" s="56">
        <v>5.3</v>
      </c>
      <c r="I150" s="56">
        <v>19.8</v>
      </c>
      <c r="J150" s="56">
        <v>215.65</v>
      </c>
      <c r="K150" s="29"/>
      <c r="L150" s="28">
        <v>17.09</v>
      </c>
    </row>
    <row r="151" spans="1:12" ht="15" x14ac:dyDescent="0.25">
      <c r="A151" s="23"/>
      <c r="B151" s="24"/>
      <c r="C151" s="25"/>
      <c r="D151" s="30" t="s">
        <v>34</v>
      </c>
      <c r="E151" s="55" t="s">
        <v>68</v>
      </c>
      <c r="F151" s="56">
        <v>200</v>
      </c>
      <c r="G151" s="56">
        <v>0.2</v>
      </c>
      <c r="H151" s="56">
        <v>0.1</v>
      </c>
      <c r="I151" s="56">
        <v>10.1</v>
      </c>
      <c r="J151" s="56">
        <v>59.12</v>
      </c>
      <c r="K151" s="29"/>
      <c r="L151" s="28">
        <v>9.68</v>
      </c>
    </row>
    <row r="152" spans="1:12" ht="15" x14ac:dyDescent="0.25">
      <c r="A152" s="23"/>
      <c r="B152" s="24"/>
      <c r="C152" s="25"/>
      <c r="D152" s="30" t="s">
        <v>35</v>
      </c>
      <c r="E152" s="55" t="s">
        <v>44</v>
      </c>
      <c r="F152" s="56">
        <v>80</v>
      </c>
      <c r="G152" s="56">
        <v>4.5999999999999996</v>
      </c>
      <c r="H152" s="56">
        <v>0.6</v>
      </c>
      <c r="I152" s="56">
        <v>24</v>
      </c>
      <c r="J152" s="56">
        <v>189.6</v>
      </c>
      <c r="K152" s="29"/>
      <c r="L152" s="28">
        <v>5.12</v>
      </c>
    </row>
    <row r="153" spans="1:12" ht="15" x14ac:dyDescent="0.25">
      <c r="A153" s="23"/>
      <c r="B153" s="24"/>
      <c r="C153" s="25"/>
      <c r="D153" s="30" t="s">
        <v>36</v>
      </c>
      <c r="E153" s="55"/>
      <c r="F153" s="56"/>
      <c r="G153" s="56"/>
      <c r="H153" s="56"/>
      <c r="I153" s="56"/>
      <c r="J153" s="56"/>
      <c r="K153" s="29"/>
      <c r="L153" s="28"/>
    </row>
    <row r="154" spans="1:12" ht="15" x14ac:dyDescent="0.25">
      <c r="A154" s="23"/>
      <c r="B154" s="24"/>
      <c r="C154" s="25"/>
      <c r="D154" s="26"/>
      <c r="E154" s="55" t="s">
        <v>45</v>
      </c>
      <c r="F154" s="56">
        <v>95</v>
      </c>
      <c r="G154" s="56">
        <v>0.6</v>
      </c>
      <c r="H154" s="56">
        <v>0.6</v>
      </c>
      <c r="I154" s="56">
        <v>12</v>
      </c>
      <c r="J154" s="56">
        <v>24</v>
      </c>
      <c r="K154" s="29"/>
      <c r="L154" s="28">
        <v>16.52</v>
      </c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705</v>
      </c>
      <c r="G156" s="36">
        <f t="shared" ref="G156:J156" si="22">SUM(G147:G155)</f>
        <v>17.200000000000003</v>
      </c>
      <c r="H156" s="36">
        <f t="shared" si="22"/>
        <v>12.299999999999999</v>
      </c>
      <c r="I156" s="36">
        <f t="shared" si="22"/>
        <v>106</v>
      </c>
      <c r="J156" s="36">
        <f t="shared" si="22"/>
        <v>681.38</v>
      </c>
      <c r="K156" s="37"/>
      <c r="L156" s="36">
        <f>SUM(L147:L155)</f>
        <v>76.36</v>
      </c>
    </row>
    <row r="157" spans="1:12" ht="15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705</v>
      </c>
      <c r="G157" s="44">
        <f>G146+G156</f>
        <v>17.200000000000003</v>
      </c>
      <c r="H157" s="44">
        <f>H146+H156</f>
        <v>12.299999999999999</v>
      </c>
      <c r="I157" s="44">
        <f>I146+I156</f>
        <v>106</v>
      </c>
      <c r="J157" s="44">
        <f t="shared" ref="J157:L157" si="23">J146+J156</f>
        <v>681.38</v>
      </c>
      <c r="K157" s="44"/>
      <c r="L157" s="44">
        <f t="shared" si="23"/>
        <v>76.36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55"/>
      <c r="F166" s="56"/>
      <c r="G166" s="56"/>
      <c r="H166" s="56"/>
      <c r="I166" s="56"/>
      <c r="J166" s="56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55"/>
      <c r="F167" s="56"/>
      <c r="G167" s="56"/>
      <c r="H167" s="56"/>
      <c r="I167" s="56"/>
      <c r="J167" s="56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55" t="s">
        <v>69</v>
      </c>
      <c r="F168" s="56">
        <v>127</v>
      </c>
      <c r="G168" s="56">
        <v>16.260000000000002</v>
      </c>
      <c r="H168" s="56">
        <v>18.02</v>
      </c>
      <c r="I168" s="56">
        <v>21.44</v>
      </c>
      <c r="J168" s="56">
        <v>126.5</v>
      </c>
      <c r="K168" s="29"/>
      <c r="L168" s="28">
        <v>28</v>
      </c>
    </row>
    <row r="169" spans="1:12" ht="15" x14ac:dyDescent="0.25">
      <c r="A169" s="23"/>
      <c r="B169" s="24"/>
      <c r="C169" s="25"/>
      <c r="D169" s="30" t="s">
        <v>33</v>
      </c>
      <c r="E169" s="55" t="s">
        <v>48</v>
      </c>
      <c r="F169" s="56">
        <v>230</v>
      </c>
      <c r="G169" s="56">
        <v>12.05</v>
      </c>
      <c r="H169" s="56">
        <v>13.49</v>
      </c>
      <c r="I169" s="56">
        <v>3.8</v>
      </c>
      <c r="J169" s="56">
        <v>201.45</v>
      </c>
      <c r="K169" s="29"/>
      <c r="L169" s="28">
        <v>8.5399999999999991</v>
      </c>
    </row>
    <row r="170" spans="1:12" ht="15" x14ac:dyDescent="0.25">
      <c r="A170" s="23"/>
      <c r="B170" s="24"/>
      <c r="C170" s="25"/>
      <c r="D170" s="30" t="s">
        <v>34</v>
      </c>
      <c r="E170" s="55" t="s">
        <v>70</v>
      </c>
      <c r="F170" s="56">
        <v>200</v>
      </c>
      <c r="G170" s="56">
        <v>4.7</v>
      </c>
      <c r="H170" s="56">
        <v>8.5</v>
      </c>
      <c r="I170" s="56">
        <v>12.5</v>
      </c>
      <c r="J170" s="56">
        <v>100.4</v>
      </c>
      <c r="K170" s="29"/>
      <c r="L170" s="28">
        <v>7.35</v>
      </c>
    </row>
    <row r="171" spans="1:12" ht="15" x14ac:dyDescent="0.25">
      <c r="A171" s="23"/>
      <c r="B171" s="24"/>
      <c r="C171" s="25"/>
      <c r="D171" s="30" t="s">
        <v>35</v>
      </c>
      <c r="E171" s="55" t="s">
        <v>44</v>
      </c>
      <c r="F171" s="56">
        <v>80</v>
      </c>
      <c r="G171" s="56">
        <v>5.62</v>
      </c>
      <c r="H171" s="56">
        <v>0.64</v>
      </c>
      <c r="I171" s="56">
        <v>38</v>
      </c>
      <c r="J171" s="56">
        <v>182.28</v>
      </c>
      <c r="K171" s="29"/>
      <c r="L171" s="28">
        <v>5.12</v>
      </c>
    </row>
    <row r="172" spans="1:12" ht="15" x14ac:dyDescent="0.25">
      <c r="A172" s="23"/>
      <c r="B172" s="24"/>
      <c r="C172" s="25"/>
      <c r="D172" s="30" t="s">
        <v>36</v>
      </c>
      <c r="E172" s="55"/>
      <c r="F172" s="56"/>
      <c r="G172" s="56"/>
      <c r="H172" s="56"/>
      <c r="I172" s="56"/>
      <c r="J172" s="56"/>
      <c r="K172" s="29"/>
      <c r="L172" s="28"/>
    </row>
    <row r="173" spans="1:12" ht="15" x14ac:dyDescent="0.25">
      <c r="A173" s="23"/>
      <c r="B173" s="24"/>
      <c r="C173" s="25"/>
      <c r="D173" s="26"/>
      <c r="E173" s="55" t="s">
        <v>61</v>
      </c>
      <c r="F173" s="56">
        <v>35</v>
      </c>
      <c r="G173" s="56">
        <v>5.4</v>
      </c>
      <c r="H173" s="56">
        <v>2.1</v>
      </c>
      <c r="I173" s="56">
        <v>14</v>
      </c>
      <c r="J173" s="56">
        <v>79</v>
      </c>
      <c r="K173" s="29"/>
      <c r="L173" s="28">
        <v>23</v>
      </c>
    </row>
    <row r="174" spans="1:12" ht="15" x14ac:dyDescent="0.25">
      <c r="A174" s="23"/>
      <c r="B174" s="24"/>
      <c r="C174" s="25"/>
      <c r="D174" s="26"/>
      <c r="E174" s="55" t="s">
        <v>45</v>
      </c>
      <c r="F174" s="56">
        <v>28</v>
      </c>
      <c r="G174" s="56">
        <v>0.2</v>
      </c>
      <c r="H174" s="56">
        <v>0.2</v>
      </c>
      <c r="I174" s="56">
        <v>8</v>
      </c>
      <c r="J174" s="56">
        <v>11</v>
      </c>
      <c r="K174" s="29"/>
      <c r="L174" s="28">
        <v>4.3499999999999996</v>
      </c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700</v>
      </c>
      <c r="G175" s="36">
        <f t="shared" ref="G175:J175" si="25">SUM(G166:G174)</f>
        <v>44.230000000000004</v>
      </c>
      <c r="H175" s="36">
        <f t="shared" si="25"/>
        <v>42.95</v>
      </c>
      <c r="I175" s="36">
        <f t="shared" si="25"/>
        <v>97.740000000000009</v>
      </c>
      <c r="J175" s="36">
        <f t="shared" si="25"/>
        <v>700.63</v>
      </c>
      <c r="K175" s="37"/>
      <c r="L175" s="36">
        <f>SUM(L166:L174)</f>
        <v>76.359999999999985</v>
      </c>
    </row>
    <row r="176" spans="1:12" ht="15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700</v>
      </c>
      <c r="G176" s="44">
        <f>G165+G175</f>
        <v>44.230000000000004</v>
      </c>
      <c r="H176" s="44">
        <f>H165+H175</f>
        <v>42.95</v>
      </c>
      <c r="I176" s="44">
        <f>I165+I175</f>
        <v>97.740000000000009</v>
      </c>
      <c r="J176" s="44">
        <f t="shared" ref="J176:L176" si="26">J165+J175</f>
        <v>700.63</v>
      </c>
      <c r="K176" s="44"/>
      <c r="L176" s="44">
        <f t="shared" si="26"/>
        <v>76.359999999999985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55"/>
      <c r="F185" s="56"/>
      <c r="G185" s="56"/>
      <c r="H185" s="56"/>
      <c r="I185" s="56"/>
      <c r="J185" s="56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55"/>
      <c r="F186" s="56"/>
      <c r="G186" s="56"/>
      <c r="H186" s="56"/>
      <c r="I186" s="56"/>
      <c r="J186" s="56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55" t="s">
        <v>50</v>
      </c>
      <c r="F187" s="56">
        <v>110</v>
      </c>
      <c r="G187" s="56">
        <v>22.03</v>
      </c>
      <c r="H187" s="56">
        <v>19.239999999999998</v>
      </c>
      <c r="I187" s="56">
        <v>8</v>
      </c>
      <c r="J187" s="56">
        <v>253.31</v>
      </c>
      <c r="K187" s="29"/>
      <c r="L187" s="28">
        <v>33.5</v>
      </c>
    </row>
    <row r="188" spans="1:12" ht="15" x14ac:dyDescent="0.25">
      <c r="A188" s="23"/>
      <c r="B188" s="24"/>
      <c r="C188" s="25"/>
      <c r="D188" s="30" t="s">
        <v>33</v>
      </c>
      <c r="E188" s="55" t="s">
        <v>56</v>
      </c>
      <c r="F188" s="56">
        <v>230</v>
      </c>
      <c r="G188" s="56">
        <v>6.8</v>
      </c>
      <c r="H188" s="56">
        <v>6.93</v>
      </c>
      <c r="I188" s="56">
        <v>35.85</v>
      </c>
      <c r="J188" s="56">
        <v>131.81</v>
      </c>
      <c r="K188" s="29"/>
      <c r="L188" s="28">
        <v>7.34</v>
      </c>
    </row>
    <row r="189" spans="1:12" ht="15" x14ac:dyDescent="0.25">
      <c r="A189" s="23"/>
      <c r="B189" s="24"/>
      <c r="C189" s="25"/>
      <c r="D189" s="30" t="s">
        <v>34</v>
      </c>
      <c r="E189" s="55" t="s">
        <v>42</v>
      </c>
      <c r="F189" s="56">
        <v>200</v>
      </c>
      <c r="G189" s="56">
        <v>0.2</v>
      </c>
      <c r="H189" s="56">
        <v>0</v>
      </c>
      <c r="I189" s="56">
        <v>15</v>
      </c>
      <c r="J189" s="56">
        <v>58</v>
      </c>
      <c r="K189" s="29"/>
      <c r="L189" s="28">
        <v>1.39</v>
      </c>
    </row>
    <row r="190" spans="1:12" ht="15" x14ac:dyDescent="0.25">
      <c r="A190" s="23"/>
      <c r="B190" s="24"/>
      <c r="C190" s="25"/>
      <c r="D190" s="30" t="s">
        <v>35</v>
      </c>
      <c r="E190" s="55" t="s">
        <v>44</v>
      </c>
      <c r="F190" s="56">
        <v>80</v>
      </c>
      <c r="G190" s="56">
        <v>5.62</v>
      </c>
      <c r="H190" s="56">
        <v>0.64</v>
      </c>
      <c r="I190" s="56">
        <v>38</v>
      </c>
      <c r="J190" s="56">
        <v>182.28</v>
      </c>
      <c r="K190" s="29"/>
      <c r="L190" s="28">
        <v>5.12</v>
      </c>
    </row>
    <row r="191" spans="1:12" ht="15" x14ac:dyDescent="0.25">
      <c r="A191" s="23"/>
      <c r="B191" s="24"/>
      <c r="C191" s="25"/>
      <c r="D191" s="30" t="s">
        <v>36</v>
      </c>
      <c r="E191" s="55"/>
      <c r="F191" s="56"/>
      <c r="G191" s="56"/>
      <c r="H191" s="56"/>
      <c r="I191" s="56"/>
      <c r="J191" s="56"/>
      <c r="K191" s="29"/>
      <c r="L191" s="28"/>
    </row>
    <row r="192" spans="1:12" ht="15" x14ac:dyDescent="0.25">
      <c r="A192" s="23"/>
      <c r="B192" s="24"/>
      <c r="C192" s="25"/>
      <c r="D192" s="26"/>
      <c r="E192" s="55" t="s">
        <v>71</v>
      </c>
      <c r="F192" s="56">
        <v>80</v>
      </c>
      <c r="G192" s="56">
        <v>1.2</v>
      </c>
      <c r="H192" s="56">
        <v>2.2999999999999998</v>
      </c>
      <c r="I192" s="56">
        <v>7.2</v>
      </c>
      <c r="J192" s="56">
        <v>50</v>
      </c>
      <c r="K192" s="29"/>
      <c r="L192" s="28">
        <v>29.01</v>
      </c>
    </row>
    <row r="193" spans="1:12" ht="15" x14ac:dyDescent="0.25">
      <c r="A193" s="23"/>
      <c r="B193" s="24"/>
      <c r="C193" s="25"/>
      <c r="D193" s="26"/>
      <c r="E193" s="55"/>
      <c r="F193" s="56"/>
      <c r="G193" s="56"/>
      <c r="H193" s="56"/>
      <c r="I193" s="56"/>
      <c r="J193" s="56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700</v>
      </c>
      <c r="G194" s="36">
        <f t="shared" ref="G194:J194" si="28">SUM(G185:G193)</f>
        <v>35.85</v>
      </c>
      <c r="H194" s="36">
        <f t="shared" si="28"/>
        <v>29.11</v>
      </c>
      <c r="I194" s="36">
        <f t="shared" si="28"/>
        <v>104.05</v>
      </c>
      <c r="J194" s="36">
        <f t="shared" si="28"/>
        <v>675.4</v>
      </c>
      <c r="K194" s="37"/>
      <c r="L194" s="36">
        <f>SUM(L185:L193)</f>
        <v>76.36</v>
      </c>
    </row>
    <row r="195" spans="1:12" ht="15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700</v>
      </c>
      <c r="G195" s="44">
        <f>G184+G194</f>
        <v>35.85</v>
      </c>
      <c r="H195" s="44">
        <f>H184+H194</f>
        <v>29.11</v>
      </c>
      <c r="I195" s="44">
        <f>I184+I194</f>
        <v>104.05</v>
      </c>
      <c r="J195" s="44">
        <f t="shared" ref="J195:L195" si="29">J184+J194</f>
        <v>675.4</v>
      </c>
      <c r="K195" s="44"/>
      <c r="L195" s="44">
        <f t="shared" si="29"/>
        <v>76.36</v>
      </c>
    </row>
    <row r="196" spans="1:12" x14ac:dyDescent="0.2">
      <c r="A196" s="48"/>
      <c r="B196" s="49"/>
      <c r="C196" s="59" t="s">
        <v>38</v>
      </c>
      <c r="D196" s="59"/>
      <c r="E196" s="59"/>
      <c r="F196" s="50">
        <f>(F24+F43+F62+F81+F100+F119+F138+F157+F176+F195)/(IF(F24=0,0,1)+IF(F43=0,0,1)+IF(F62=0,0,1)+IF(F81=0,0,1)+IF(F100=0,0,1)+IF(F119=0,0,1)+IF(F138=0,0,1)+IF(F157=0,0,1)+IF(F176=0,0,1)+IF(F195=0,0,1))</f>
        <v>709.4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30.915000000000003</v>
      </c>
      <c r="H196" s="50">
        <f t="shared" si="30"/>
        <v>30.339000000000006</v>
      </c>
      <c r="I196" s="50">
        <f t="shared" si="30"/>
        <v>98.325000000000003</v>
      </c>
      <c r="J196" s="50">
        <f t="shared" si="30"/>
        <v>696.04200000000003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76.360000000000014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2025-01-06T10:55:59Z</dcterms:modified>
</cp:coreProperties>
</file>